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763A8718-C7B0-4297-9717-C30213BC41BB}" xr6:coauthVersionLast="47" xr6:coauthVersionMax="47" xr10:uidLastSave="{00000000-0000-0000-0000-000000000000}"/>
  <bookViews>
    <workbookView xWindow="-120" yWindow="-120" windowWidth="29040" windowHeight="15840" tabRatio="595" xr2:uid="{596ED7DA-1563-41C9-B780-C949C6646613}"/>
  </bookViews>
  <sheets>
    <sheet name="Entrega de sección BACTERIOLOGO" sheetId="1" r:id="rId1"/>
    <sheet name="INSTRUCTIVO" sheetId="37" r:id="rId2"/>
    <sheet name="Pruebas Disp" sheetId="36" state="hidden" r:id="rId3"/>
    <sheet name="Hoja1" sheetId="13" state="hidden" r:id="rId4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36" l="1"/>
  <c r="I5" i="36"/>
  <c r="R5" i="36"/>
  <c r="T10" i="36"/>
  <c r="P6" i="36"/>
  <c r="R6" i="36"/>
  <c r="P7" i="36"/>
  <c r="P10" i="36"/>
  <c r="K13" i="36"/>
</calcChain>
</file>

<file path=xl/sharedStrings.xml><?xml version="1.0" encoding="utf-8"?>
<sst xmlns="http://schemas.openxmlformats.org/spreadsheetml/2006/main" count="50" uniqueCount="44">
  <si>
    <t>CUMPLE</t>
  </si>
  <si>
    <t>NO CUMPLE</t>
  </si>
  <si>
    <t>NO APLICA</t>
  </si>
  <si>
    <t xml:space="preserve">OBSERVACIONES </t>
  </si>
  <si>
    <t>Criterios cumplidos:</t>
  </si>
  <si>
    <t>Criterios no cumplidos:</t>
  </si>
  <si>
    <t>Calificación Final:</t>
  </si>
  <si>
    <t>Registros mensuales diligenciados (mantenimiento de equipo, control de calidad coloraciones, limpieza, formato de estadística y lista de chequeo de la auxiliar)</t>
  </si>
  <si>
    <t>Registros mensuales en blanco para diligenciar</t>
  </si>
  <si>
    <t>Stock de suministros actualizado</t>
  </si>
  <si>
    <t>Insumos con fecha de recibido y apertura</t>
  </si>
  <si>
    <t>Insumos próximos a vencer con stiker rojo</t>
  </si>
  <si>
    <t>Análisis del control de calidad interno</t>
  </si>
  <si>
    <t>Análisis del control de calidad externo</t>
  </si>
  <si>
    <t xml:space="preserve">Revision de pendientes de mes </t>
  </si>
  <si>
    <t>Evaluación de personal a cargo</t>
  </si>
  <si>
    <t>COLUMNA anterior</t>
  </si>
  <si>
    <t>COLUMNA NUEVA</t>
  </si>
  <si>
    <t>Lecturta</t>
  </si>
  <si>
    <t>pruebas Disponibles</t>
  </si>
  <si>
    <t>Realizadas</t>
  </si>
  <si>
    <t>REALES</t>
  </si>
  <si>
    <t>LISTA DE ENTREGA DE SECCION BACTERIOLOGO QUIMICA</t>
  </si>
  <si>
    <t>RECIBE:</t>
  </si>
  <si>
    <t xml:space="preserve">ENTREGA:   </t>
  </si>
  <si>
    <t xml:space="preserve">MES:  </t>
  </si>
  <si>
    <t>EMPRESA SOCIAL DEL ESTADO BELLOSALUD</t>
  </si>
  <si>
    <t>Version: 1</t>
  </si>
  <si>
    <t>Fecha:</t>
  </si>
  <si>
    <t>Codigo:</t>
  </si>
  <si>
    <t xml:space="preserve">Elaborado por: Calidad </t>
  </si>
  <si>
    <t>AD-F-035</t>
  </si>
  <si>
    <t xml:space="preserve">AÑO: </t>
  </si>
  <si>
    <t>Campo</t>
  </si>
  <si>
    <t>Instructivo de diligenciamiento</t>
  </si>
  <si>
    <t>MES</t>
  </si>
  <si>
    <t>Registrar el mes correspondiente al período en el cual se realiza la verificación.</t>
  </si>
  <si>
    <t>AÑO</t>
  </si>
  <si>
    <t>Registrar el año correspondiente al período evaluado.</t>
  </si>
  <si>
    <t>Marcar esta opción cuando el aspecto evaluado cumple con los criterios, requisitos o condiciones establecidos.</t>
  </si>
  <si>
    <t>Marcar esta opción cuando el aspecto evaluado no cumple con los criterios, requisitos o condiciones establecidos.</t>
  </si>
  <si>
    <t>Marcar esta opción cuando el aspecto evaluado no corresponde o no es aplicable a la actividad o situación verificada.</t>
  </si>
  <si>
    <t>OBSERVACIONES</t>
  </si>
  <si>
    <r>
      <t xml:space="preserve">Registrar la información relevante que sustente la opción seleccionada. En caso de </t>
    </r>
    <r>
      <rPr>
        <b/>
        <sz val="12"/>
        <color theme="1"/>
        <rFont val="Arial"/>
        <family val="2"/>
      </rPr>
      <t>No cumple</t>
    </r>
    <r>
      <rPr>
        <sz val="12"/>
        <color theme="1"/>
        <rFont val="Arial"/>
        <family val="2"/>
      </rPr>
      <t xml:space="preserve">, describir la situación o desviación identificada. En caso de </t>
    </r>
    <r>
      <rPr>
        <b/>
        <sz val="12"/>
        <color theme="1"/>
        <rFont val="Arial"/>
        <family val="2"/>
      </rPr>
      <t>No aplica</t>
    </r>
    <r>
      <rPr>
        <sz val="12"/>
        <color theme="1"/>
        <rFont val="Arial"/>
        <family val="2"/>
      </rPr>
      <t>, indicar brevemente la razón por la cual no aplica.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</si>
</sst>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0" fillId="3" borderId="0" xfId="0" applyFill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16" fontId="0" fillId="0" borderId="0" xfId="0" applyNumberFormat="1"/>
    <xf numFmtId="0" fontId="4" fillId="5" borderId="3" xfId="0" applyFont="1" applyFill="1" applyBorder="1"/>
    <xf numFmtId="0" fontId="3" fillId="0" borderId="0" xfId="0" applyFont="1"/>
    <xf numFmtId="0" fontId="0" fillId="4" borderId="3" xfId="0" applyFill="1" applyBorder="1"/>
    <xf numFmtId="0" fontId="0" fillId="0" borderId="0" xfId="0" applyAlignment="1">
      <alignment wrapText="1"/>
    </xf>
    <xf numFmtId="0" fontId="5" fillId="0" borderId="0" xfId="0" applyFont="1"/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0" borderId="0" xfId="0" applyFont="1" applyAlignment="1">
      <alignment wrapText="1"/>
    </xf>
    <xf numFmtId="9" fontId="6" fillId="0" borderId="8" xfId="1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7" fontId="11" fillId="0" borderId="8" xfId="0" applyNumberFormat="1" applyFont="1" applyBorder="1" applyAlignment="1">
      <alignment horizontal="center" vertical="center" wrapText="1"/>
    </xf>
    <xf numFmtId="0" fontId="6" fillId="0" borderId="0" xfId="0" applyFont="1"/>
    <xf numFmtId="0" fontId="12" fillId="6" borderId="6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5" xfId="0" applyFont="1" applyBorder="1"/>
    <xf numFmtId="0" fontId="6" fillId="0" borderId="4" xfId="0" applyFont="1" applyBorder="1"/>
    <xf numFmtId="0" fontId="13" fillId="0" borderId="0" xfId="0" applyFont="1"/>
    <xf numFmtId="0" fontId="12" fillId="6" borderId="16" xfId="0" applyFont="1" applyFill="1" applyBorder="1" applyAlignment="1">
      <alignment horizontal="center" vertical="center" wrapText="1"/>
    </xf>
    <xf numFmtId="0" fontId="14" fillId="0" borderId="8" xfId="0" applyFont="1" applyBorder="1"/>
    <xf numFmtId="0" fontId="12" fillId="6" borderId="12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justify" vertical="center" wrapText="1"/>
    </xf>
    <xf numFmtId="0" fontId="14" fillId="0" borderId="10" xfId="0" applyFont="1" applyBorder="1" applyAlignment="1">
      <alignment horizontal="justify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2" fillId="6" borderId="18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A70AFDEA-A53E-4353-A511-20E031AC6079}"/>
    <cellStyle name="Porcentaje 2" xfId="2" xr:uid="{40347706-D330-4AE2-AFB3-1EF72A1ED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0</xdr:row>
      <xdr:rowOff>0</xdr:rowOff>
    </xdr:from>
    <xdr:to>
      <xdr:col>1</xdr:col>
      <xdr:colOff>504825</xdr:colOff>
      <xdr:row>3</xdr:row>
      <xdr:rowOff>204927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DBA53961-6E7C-44F0-842B-078E9615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71524" y="0"/>
          <a:ext cx="466726" cy="976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828675</xdr:colOff>
      <xdr:row>0</xdr:row>
      <xdr:rowOff>114300</xdr:rowOff>
    </xdr:from>
    <xdr:to>
      <xdr:col>1</xdr:col>
      <xdr:colOff>2893948</xdr:colOff>
      <xdr:row>3</xdr:row>
      <xdr:rowOff>56902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AA874F85-4D47-4888-985A-B6ACFECD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114300"/>
          <a:ext cx="2065273" cy="771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FC686-76FD-498D-A4E3-DDDAFDACE43B}">
  <dimension ref="A1:G28"/>
  <sheetViews>
    <sheetView tabSelected="1" workbookViewId="0">
      <selection activeCell="D7" sqref="D7"/>
    </sheetView>
  </sheetViews>
  <sheetFormatPr baseColWidth="10" defaultColWidth="11.42578125" defaultRowHeight="15" x14ac:dyDescent="0.25"/>
  <cols>
    <col min="2" max="2" width="44.5703125" customWidth="1"/>
    <col min="3" max="7" width="22.28515625" customWidth="1"/>
  </cols>
  <sheetData>
    <row r="1" spans="1:7" ht="21.75" customHeight="1" x14ac:dyDescent="0.25">
      <c r="B1" s="40"/>
      <c r="C1" s="41" t="s">
        <v>26</v>
      </c>
      <c r="D1" s="41"/>
      <c r="E1" s="41"/>
      <c r="F1" s="41"/>
      <c r="G1" s="41"/>
    </row>
    <row r="2" spans="1:7" ht="21.75" customHeight="1" x14ac:dyDescent="0.25">
      <c r="B2" s="40"/>
      <c r="C2" s="40" t="s">
        <v>22</v>
      </c>
      <c r="D2" s="40"/>
      <c r="E2" s="42" t="s">
        <v>27</v>
      </c>
      <c r="F2" s="26" t="s">
        <v>28</v>
      </c>
      <c r="G2" s="27">
        <v>46267</v>
      </c>
    </row>
    <row r="3" spans="1:7" ht="21.75" customHeight="1" x14ac:dyDescent="0.25">
      <c r="B3" s="40"/>
      <c r="C3" s="40"/>
      <c r="D3" s="40"/>
      <c r="E3" s="42"/>
      <c r="F3" s="26" t="s">
        <v>29</v>
      </c>
      <c r="G3" s="26" t="s">
        <v>31</v>
      </c>
    </row>
    <row r="4" spans="1:7" ht="21.75" customHeight="1" x14ac:dyDescent="0.25">
      <c r="A4" s="10"/>
      <c r="B4" s="40"/>
      <c r="C4" s="40"/>
      <c r="D4" s="40"/>
      <c r="E4" s="42" t="s">
        <v>30</v>
      </c>
      <c r="F4" s="42"/>
      <c r="G4" s="42"/>
    </row>
    <row r="5" spans="1:7" ht="21.75" customHeight="1" thickBot="1" x14ac:dyDescent="0.3">
      <c r="A5" s="10"/>
      <c r="B5" s="36" t="s">
        <v>25</v>
      </c>
      <c r="C5" s="43"/>
      <c r="D5" s="44"/>
      <c r="E5" s="36" t="s">
        <v>32</v>
      </c>
      <c r="F5" s="45"/>
      <c r="G5" s="45"/>
    </row>
    <row r="6" spans="1:7" ht="33" customHeight="1" x14ac:dyDescent="0.25">
      <c r="A6" s="10"/>
      <c r="B6" s="35"/>
      <c r="C6" s="29" t="s">
        <v>0</v>
      </c>
      <c r="D6" s="29" t="s">
        <v>1</v>
      </c>
      <c r="E6" s="37" t="s">
        <v>2</v>
      </c>
      <c r="F6" s="46" t="s">
        <v>3</v>
      </c>
      <c r="G6" s="47"/>
    </row>
    <row r="7" spans="1:7" ht="75" x14ac:dyDescent="0.25">
      <c r="A7" s="10"/>
      <c r="B7" s="11" t="s">
        <v>7</v>
      </c>
      <c r="C7" s="12"/>
      <c r="D7" s="12"/>
      <c r="E7" s="12"/>
      <c r="F7" s="38"/>
      <c r="G7" s="39"/>
    </row>
    <row r="8" spans="1:7" ht="30" x14ac:dyDescent="0.25">
      <c r="A8" s="10"/>
      <c r="B8" s="13" t="s">
        <v>8</v>
      </c>
      <c r="C8" s="12"/>
      <c r="D8" s="12"/>
      <c r="E8" s="12"/>
      <c r="F8" s="38"/>
      <c r="G8" s="39"/>
    </row>
    <row r="9" spans="1:7" ht="15.75" x14ac:dyDescent="0.25">
      <c r="A9" s="10"/>
      <c r="B9" s="13" t="s">
        <v>9</v>
      </c>
      <c r="C9" s="12"/>
      <c r="D9" s="12"/>
      <c r="E9" s="12"/>
      <c r="F9" s="38"/>
      <c r="G9" s="39"/>
    </row>
    <row r="10" spans="1:7" ht="15.75" x14ac:dyDescent="0.25">
      <c r="A10" s="10"/>
      <c r="B10" s="13" t="s">
        <v>10</v>
      </c>
      <c r="C10" s="12"/>
      <c r="D10" s="12"/>
      <c r="E10" s="12"/>
      <c r="F10" s="38"/>
      <c r="G10" s="39"/>
    </row>
    <row r="11" spans="1:7" ht="15.75" x14ac:dyDescent="0.25">
      <c r="A11" s="10"/>
      <c r="B11" s="13" t="s">
        <v>11</v>
      </c>
      <c r="C11" s="12"/>
      <c r="D11" s="12"/>
      <c r="E11" s="12"/>
      <c r="F11" s="38"/>
      <c r="G11" s="39"/>
    </row>
    <row r="12" spans="1:7" ht="68.25" customHeight="1" x14ac:dyDescent="0.25">
      <c r="A12" s="10"/>
      <c r="B12" s="13" t="s">
        <v>12</v>
      </c>
      <c r="C12" s="12"/>
      <c r="D12" s="12"/>
      <c r="E12" s="12"/>
      <c r="F12" s="38"/>
      <c r="G12" s="39"/>
    </row>
    <row r="13" spans="1:7" x14ac:dyDescent="0.25">
      <c r="A13" s="10"/>
      <c r="B13" s="13" t="s">
        <v>13</v>
      </c>
      <c r="C13" s="12"/>
      <c r="D13" s="12"/>
      <c r="E13" s="12"/>
      <c r="F13" s="52"/>
      <c r="G13" s="53"/>
    </row>
    <row r="14" spans="1:7" ht="15" customHeight="1" x14ac:dyDescent="0.25">
      <c r="A14" s="10"/>
      <c r="B14" s="13" t="s">
        <v>14</v>
      </c>
      <c r="C14" s="12"/>
      <c r="D14" s="12"/>
      <c r="E14" s="12"/>
      <c r="F14" s="30"/>
      <c r="G14" s="31"/>
    </row>
    <row r="15" spans="1:7" ht="15.75" x14ac:dyDescent="0.25">
      <c r="A15" s="10"/>
      <c r="B15" s="13" t="s">
        <v>15</v>
      </c>
      <c r="C15" s="12"/>
      <c r="D15" s="12"/>
      <c r="E15" s="12"/>
      <c r="F15" s="38"/>
      <c r="G15" s="39"/>
    </row>
    <row r="16" spans="1:7" ht="15.75" x14ac:dyDescent="0.25">
      <c r="A16" s="10"/>
      <c r="B16" s="14"/>
      <c r="C16" s="15"/>
      <c r="D16" s="15"/>
      <c r="E16" s="15"/>
      <c r="F16" s="32"/>
      <c r="G16" s="33"/>
    </row>
    <row r="17" spans="1:7" ht="15.75" x14ac:dyDescent="0.25">
      <c r="A17" s="10"/>
      <c r="B17" s="16" t="s">
        <v>4</v>
      </c>
      <c r="C17" s="17"/>
      <c r="D17" s="18"/>
      <c r="E17" s="18"/>
      <c r="F17" s="28"/>
      <c r="G17" s="28"/>
    </row>
    <row r="18" spans="1:7" ht="15.75" x14ac:dyDescent="0.25">
      <c r="A18" s="10"/>
      <c r="B18" s="19" t="s">
        <v>5</v>
      </c>
      <c r="C18" s="20"/>
      <c r="D18" s="18"/>
      <c r="E18" s="18"/>
      <c r="F18" s="28"/>
      <c r="G18" s="28"/>
    </row>
    <row r="19" spans="1:7" ht="15.75" x14ac:dyDescent="0.25">
      <c r="A19" s="10"/>
      <c r="B19" s="21" t="s">
        <v>6</v>
      </c>
      <c r="C19" s="24" t="e">
        <v>#DIV/0!</v>
      </c>
      <c r="D19" s="18"/>
      <c r="E19" s="18"/>
      <c r="F19" s="28"/>
      <c r="G19" s="28"/>
    </row>
    <row r="20" spans="1:7" ht="15.75" x14ac:dyDescent="0.25">
      <c r="A20" s="10"/>
      <c r="B20" s="22"/>
      <c r="C20" s="18"/>
      <c r="D20" s="18"/>
      <c r="E20" s="18"/>
      <c r="F20" s="28"/>
      <c r="G20" s="28"/>
    </row>
    <row r="21" spans="1:7" ht="15.75" x14ac:dyDescent="0.25">
      <c r="A21" s="10"/>
      <c r="B21" s="22"/>
      <c r="C21" s="18"/>
      <c r="D21" s="18"/>
      <c r="E21" s="18"/>
      <c r="F21" s="28"/>
      <c r="G21" s="28"/>
    </row>
    <row r="22" spans="1:7" ht="15" customHeight="1" x14ac:dyDescent="0.25">
      <c r="A22" s="10"/>
      <c r="B22" s="48" t="s">
        <v>23</v>
      </c>
      <c r="C22" s="48"/>
      <c r="D22" s="48"/>
      <c r="E22" s="48"/>
      <c r="F22" s="28"/>
      <c r="G22" s="28"/>
    </row>
    <row r="23" spans="1:7" ht="15" customHeight="1" x14ac:dyDescent="0.25">
      <c r="A23" s="10"/>
      <c r="B23" s="34"/>
      <c r="C23" s="34"/>
      <c r="D23" s="34"/>
      <c r="E23" s="34"/>
      <c r="F23" s="28"/>
      <c r="G23" s="28"/>
    </row>
    <row r="24" spans="1:7" x14ac:dyDescent="0.25">
      <c r="A24" s="10"/>
      <c r="B24" s="48" t="s">
        <v>24</v>
      </c>
      <c r="C24" s="48"/>
      <c r="D24" s="48"/>
      <c r="E24" s="48"/>
      <c r="F24" s="10"/>
      <c r="G24" s="10"/>
    </row>
    <row r="25" spans="1:7" s="9" customFormat="1" ht="15.75" customHeight="1" x14ac:dyDescent="0.25">
      <c r="A25" s="23"/>
      <c r="B25" s="51"/>
      <c r="C25" s="51"/>
      <c r="D25" s="51"/>
      <c r="E25" s="51"/>
      <c r="F25" s="51"/>
      <c r="G25" s="51"/>
    </row>
    <row r="26" spans="1:7" x14ac:dyDescent="0.25">
      <c r="B26" s="51"/>
      <c r="C26" s="51"/>
      <c r="D26" s="51"/>
      <c r="E26" s="51"/>
      <c r="F26" s="51"/>
      <c r="G26" s="51"/>
    </row>
    <row r="27" spans="1:7" ht="54" customHeight="1" x14ac:dyDescent="0.25">
      <c r="B27" s="51"/>
      <c r="C27" s="51"/>
      <c r="D27" s="51"/>
      <c r="E27" s="51"/>
      <c r="F27" s="51"/>
      <c r="G27" s="51"/>
    </row>
    <row r="28" spans="1:7" ht="101.25" customHeight="1" x14ac:dyDescent="0.25">
      <c r="B28" s="49"/>
      <c r="C28" s="50"/>
      <c r="D28" s="50"/>
      <c r="E28" s="50"/>
    </row>
  </sheetData>
  <mergeCells count="20">
    <mergeCell ref="B22:E22"/>
    <mergeCell ref="B24:E24"/>
    <mergeCell ref="B28:E28"/>
    <mergeCell ref="B25:G27"/>
    <mergeCell ref="F9:G9"/>
    <mergeCell ref="F10:G10"/>
    <mergeCell ref="F11:G11"/>
    <mergeCell ref="F12:G12"/>
    <mergeCell ref="F13:G13"/>
    <mergeCell ref="F15:G15"/>
    <mergeCell ref="F8:G8"/>
    <mergeCell ref="B1:B4"/>
    <mergeCell ref="C2:D4"/>
    <mergeCell ref="C1:G1"/>
    <mergeCell ref="E2:E3"/>
    <mergeCell ref="E4:G4"/>
    <mergeCell ref="C5:D5"/>
    <mergeCell ref="F5:G5"/>
    <mergeCell ref="F6:G6"/>
    <mergeCell ref="F7:G7"/>
  </mergeCells>
  <pageMargins left="0.7" right="0.7" top="0.75" bottom="0.75" header="0.3" footer="0.3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D246F-2499-404F-B151-49F77714CBBA}">
  <dimension ref="A1:B7"/>
  <sheetViews>
    <sheetView workbookViewId="0">
      <selection activeCell="E3" sqref="E3"/>
    </sheetView>
  </sheetViews>
  <sheetFormatPr baseColWidth="10" defaultRowHeight="15" x14ac:dyDescent="0.25"/>
  <cols>
    <col min="1" max="1" width="25.7109375" style="55" customWidth="1"/>
    <col min="2" max="2" width="62.140625" customWidth="1"/>
  </cols>
  <sheetData>
    <row r="1" spans="1:2" ht="28.5" customHeight="1" x14ac:dyDescent="0.25">
      <c r="A1" s="25" t="s">
        <v>33</v>
      </c>
      <c r="B1" s="25" t="s">
        <v>34</v>
      </c>
    </row>
    <row r="2" spans="1:2" ht="64.5" customHeight="1" x14ac:dyDescent="0.25">
      <c r="A2" s="25" t="s">
        <v>35</v>
      </c>
      <c r="B2" s="54" t="s">
        <v>36</v>
      </c>
    </row>
    <row r="3" spans="1:2" ht="64.5" customHeight="1" x14ac:dyDescent="0.25">
      <c r="A3" s="25" t="s">
        <v>37</v>
      </c>
      <c r="B3" s="54" t="s">
        <v>38</v>
      </c>
    </row>
    <row r="4" spans="1:2" ht="64.5" customHeight="1" x14ac:dyDescent="0.25">
      <c r="A4" s="25" t="s">
        <v>0</v>
      </c>
      <c r="B4" s="54" t="s">
        <v>39</v>
      </c>
    </row>
    <row r="5" spans="1:2" ht="64.5" customHeight="1" x14ac:dyDescent="0.25">
      <c r="A5" s="25" t="s">
        <v>1</v>
      </c>
      <c r="B5" s="54" t="s">
        <v>40</v>
      </c>
    </row>
    <row r="6" spans="1:2" ht="64.5" customHeight="1" x14ac:dyDescent="0.25">
      <c r="A6" s="25" t="s">
        <v>2</v>
      </c>
      <c r="B6" s="54" t="s">
        <v>41</v>
      </c>
    </row>
    <row r="7" spans="1:2" ht="64.5" customHeight="1" x14ac:dyDescent="0.25">
      <c r="A7" s="25" t="s">
        <v>42</v>
      </c>
      <c r="B7" s="54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B733-667C-4CEE-8158-7E2272D4C759}">
  <dimension ref="G1:T13"/>
  <sheetViews>
    <sheetView workbookViewId="0">
      <selection activeCell="K22" sqref="K22:K23"/>
    </sheetView>
  </sheetViews>
  <sheetFormatPr baseColWidth="10" defaultColWidth="11.42578125" defaultRowHeight="15" x14ac:dyDescent="0.25"/>
  <sheetData>
    <row r="1" spans="7:20" x14ac:dyDescent="0.25">
      <c r="H1" s="2" t="s">
        <v>16</v>
      </c>
      <c r="I1" s="2"/>
      <c r="P1" s="3" t="s">
        <v>17</v>
      </c>
      <c r="Q1" s="4"/>
    </row>
    <row r="2" spans="7:20" x14ac:dyDescent="0.25">
      <c r="H2" t="s">
        <v>18</v>
      </c>
      <c r="I2" t="s">
        <v>19</v>
      </c>
      <c r="K2" t="s">
        <v>20</v>
      </c>
      <c r="O2" t="s">
        <v>18</v>
      </c>
      <c r="P2" t="s">
        <v>19</v>
      </c>
      <c r="R2" t="s">
        <v>20</v>
      </c>
    </row>
    <row r="3" spans="7:20" x14ac:dyDescent="0.25">
      <c r="G3" s="5">
        <v>46105</v>
      </c>
      <c r="H3">
        <v>760</v>
      </c>
      <c r="I3">
        <v>107</v>
      </c>
      <c r="K3">
        <v>35</v>
      </c>
      <c r="N3" s="5">
        <v>46105</v>
      </c>
      <c r="O3">
        <v>653</v>
      </c>
      <c r="P3" s="6">
        <v>760</v>
      </c>
    </row>
    <row r="4" spans="7:20" x14ac:dyDescent="0.25">
      <c r="G4" s="5">
        <v>46106</v>
      </c>
      <c r="H4">
        <v>725</v>
      </c>
      <c r="I4">
        <v>72</v>
      </c>
      <c r="K4">
        <v>42</v>
      </c>
      <c r="N4" s="5">
        <v>46106</v>
      </c>
    </row>
    <row r="5" spans="7:20" x14ac:dyDescent="0.25">
      <c r="G5" s="5">
        <v>46107</v>
      </c>
      <c r="H5" s="7">
        <f>H4-K4</f>
        <v>683</v>
      </c>
      <c r="I5" s="7">
        <f>I4-K4</f>
        <v>30</v>
      </c>
      <c r="K5">
        <v>30</v>
      </c>
      <c r="N5" s="5">
        <v>46107</v>
      </c>
      <c r="O5" s="7">
        <v>651</v>
      </c>
      <c r="P5" s="7">
        <v>760</v>
      </c>
      <c r="R5">
        <f>P5-O5</f>
        <v>109</v>
      </c>
    </row>
    <row r="6" spans="7:20" x14ac:dyDescent="0.25">
      <c r="G6" s="5"/>
      <c r="N6" s="5">
        <v>46108</v>
      </c>
      <c r="O6" s="7">
        <v>641</v>
      </c>
      <c r="P6">
        <f>O6+109</f>
        <v>750</v>
      </c>
      <c r="R6">
        <f>O6-607</f>
        <v>34</v>
      </c>
    </row>
    <row r="7" spans="7:20" x14ac:dyDescent="0.25">
      <c r="N7" s="5">
        <v>46109</v>
      </c>
      <c r="O7" s="7">
        <v>607</v>
      </c>
      <c r="P7">
        <f>P6-R6</f>
        <v>716</v>
      </c>
    </row>
    <row r="8" spans="7:20" x14ac:dyDescent="0.25">
      <c r="O8">
        <v>0</v>
      </c>
      <c r="P8">
        <v>100</v>
      </c>
    </row>
    <row r="10" spans="7:20" x14ac:dyDescent="0.25">
      <c r="O10" s="7">
        <v>524</v>
      </c>
      <c r="P10">
        <f>O10-R10</f>
        <v>489</v>
      </c>
      <c r="R10">
        <v>35</v>
      </c>
      <c r="S10" t="s">
        <v>21</v>
      </c>
      <c r="T10" s="8">
        <f>P10+R5</f>
        <v>598</v>
      </c>
    </row>
    <row r="11" spans="7:20" x14ac:dyDescent="0.25">
      <c r="K11">
        <v>0.03</v>
      </c>
      <c r="M11">
        <v>100</v>
      </c>
    </row>
    <row r="12" spans="7:20" x14ac:dyDescent="0.25">
      <c r="K12">
        <v>13.11</v>
      </c>
    </row>
    <row r="13" spans="7:20" x14ac:dyDescent="0.25">
      <c r="K13">
        <f>(K11/K12)*M11</f>
        <v>0.2288329519450801</v>
      </c>
    </row>
  </sheetData>
  <pageMargins left="0.7" right="0.7" top="0.75" bottom="0.75" header="0.3" footer="0.3"/>
  <pageSetup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5FB5-222E-4081-BB8B-0435C050BCDD}">
  <dimension ref="A1:L33"/>
  <sheetViews>
    <sheetView workbookViewId="0">
      <selection activeCell="O15" sqref="O15"/>
    </sheetView>
  </sheetViews>
  <sheetFormatPr baseColWidth="10" defaultColWidth="11.42578125" defaultRowHeight="15" x14ac:dyDescent="0.25"/>
  <cols>
    <col min="1" max="1" width="12.5703125" bestFit="1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Entrega de sección BACTERIOLOGO</vt:lpstr>
      <vt:lpstr>INSTRUCTIVO</vt:lpstr>
      <vt:lpstr>Pruebas Disp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2026-07-07T14:13:17Z</cp:lastPrinted>
  <dcterms:created xsi:type="dcterms:W3CDTF">2019-03-01T12:10:53Z</dcterms:created>
  <dcterms:modified xsi:type="dcterms:W3CDTF">2026-09-03T19:48:08Z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EDF2811085A443CABAF9F4B65B51BD8A_12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r8>0</vt:r8>
  </property>
</Properties>
</file>